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26085" windowHeight="14460" activeTab="0"/>
  </bookViews>
  <sheets>
    <sheet name="KPI" sheetId="1" r:id="rId1"/>
    <sheet name="Member Companies" sheetId="2" r:id="rId2"/>
    <sheet name="Data" sheetId="3" state="hidden" r:id="rId3"/>
  </sheets>
  <definedNames/>
  <calcPr fullCalcOnLoad="1"/>
</workbook>
</file>

<file path=xl/sharedStrings.xml><?xml version="1.0" encoding="utf-8"?>
<sst xmlns="http://schemas.openxmlformats.org/spreadsheetml/2006/main" count="159" uniqueCount="134">
  <si>
    <t>Your Goals</t>
  </si>
  <si>
    <t>Your Results/Comments</t>
  </si>
  <si>
    <t>Your Score</t>
  </si>
  <si>
    <t>Demonstrate Viability</t>
  </si>
  <si>
    <t>Set a New Direction – Internal to Member or Externally</t>
  </si>
  <si>
    <t>Technology Transfers: Adoption at a Member, including government agencies</t>
  </si>
  <si>
    <t>Transfer from Member to Academia or Start-up</t>
  </si>
  <si>
    <t>Fulltime Hire into Member</t>
  </si>
  <si>
    <t>Accomplish key program goal; Proof(s) of concept</t>
  </si>
  <si>
    <t>Knowledge transfer with examples: Start-up adoption of Arch/SW, Start-up Pathfinding or VC investment, new internal projects at Member (including new products) or decisions to drop existing products/technology/projects; Driving more diverse teams / student base</t>
  </si>
  <si>
    <t>Code, data, design sets and bigger technology transfers; usage/citation of SRC-sponsored publications by papers published by members</t>
  </si>
  <si>
    <t>External use of technology or curriculum</t>
  </si>
  <si>
    <t>Identified Showstopper/ or Mitigation of High Risk</t>
  </si>
  <si>
    <t xml:space="preserve">Description and impact; Potential Outcome, Success, or Failure </t>
  </si>
  <si>
    <t>Member Awareness / Collaborations</t>
  </si>
  <si>
    <t>Increased number of liaisons that are engaged in project: name and engagement description; Recognizing key liaisons with Mahboob Khan nominations</t>
  </si>
  <si>
    <t>Cross-Task Awareness / Collaborations</t>
  </si>
  <si>
    <t>Evidence of rich exchange, co-authorship, or cross-tasks integrator efforts between PIs</t>
  </si>
  <si>
    <t>Ecosystem Development</t>
  </si>
  <si>
    <t>#Software releases, setting conference agenda, other evidence of meaningful influence</t>
  </si>
  <si>
    <t>Intern Hire into Member</t>
  </si>
  <si>
    <t>Students</t>
  </si>
  <si>
    <t>Policy Making/Standards</t>
  </si>
  <si>
    <t>Name of standard influenced or policy</t>
  </si>
  <si>
    <t>Patents</t>
  </si>
  <si>
    <t>#Patent Filings, #Patents Issued, Patent #</t>
  </si>
  <si>
    <t>Publications</t>
  </si>
  <si>
    <t>Publication list and impact; Comment if received special recognitions;  Co-author with member/liaison or another task is noteworthy</t>
  </si>
  <si>
    <t>Industry Partner Alliance or Investment</t>
  </si>
  <si>
    <t>New collaborations, programs, or grants driven as a direct result of research, people, and collaborations; Cite partners, VC, Start-up / Pathfinding, or External Partner amplification</t>
  </si>
  <si>
    <t>Participation at TECHCON</t>
  </si>
  <si>
    <t>#Submissions of TECHCON abstracts; #Presentations at TECHCON</t>
  </si>
  <si>
    <t>Total Score (Max 46)</t>
  </si>
  <si>
    <t>SRC USE ONLY: Review Status</t>
  </si>
  <si>
    <t>SRC USE ONLY: Comments/Questions</t>
  </si>
  <si>
    <t>KPIBusID</t>
  </si>
  <si>
    <t>TaskNumber</t>
  </si>
  <si>
    <t>Score</t>
  </si>
  <si>
    <t>KPIYear</t>
  </si>
  <si>
    <t>In Review</t>
  </si>
  <si>
    <t>StatusCode</t>
  </si>
  <si>
    <t>Result</t>
  </si>
  <si>
    <t>SRCComment</t>
  </si>
  <si>
    <t>Member</t>
  </si>
  <si>
    <t>Rejected</t>
  </si>
  <si>
    <t>Verified</t>
  </si>
  <si>
    <t>MemberFeedback</t>
  </si>
  <si>
    <r>
      <t xml:space="preserve">Most Valuable (max 5 pts / each): </t>
    </r>
    <r>
      <rPr>
        <b/>
        <sz val="11"/>
        <color indexed="10"/>
        <rFont val="Arial"/>
        <family val="2"/>
      </rPr>
      <t>Please enter information for current project year only</t>
    </r>
  </si>
  <si>
    <r>
      <t xml:space="preserve"> Moderately Valuable (max 3 pts / each): </t>
    </r>
    <r>
      <rPr>
        <b/>
        <sz val="10"/>
        <color indexed="10"/>
        <rFont val="Arial"/>
        <family val="2"/>
      </rPr>
      <t>Please enter information for current project year only</t>
    </r>
  </si>
  <si>
    <r>
      <t xml:space="preserve">Valuable (max 1 pt / each): </t>
    </r>
    <r>
      <rPr>
        <b/>
        <sz val="10"/>
        <color indexed="10"/>
        <rFont val="Arial"/>
        <family val="2"/>
      </rPr>
      <t>Please enter information for current project year only</t>
    </r>
  </si>
  <si>
    <r>
      <t xml:space="preserve">Hires &amp; names of hires into Member w/ associated diversity info </t>
    </r>
    <r>
      <rPr>
        <b/>
        <sz val="10"/>
        <rFont val="Arial"/>
        <family val="2"/>
      </rPr>
      <t>(be sure to include Company Names and start dates)</t>
    </r>
  </si>
  <si>
    <r>
      <t xml:space="preserve">#Interns w/ associated diversity info </t>
    </r>
    <r>
      <rPr>
        <b/>
        <sz val="10"/>
        <rFont val="Arial"/>
        <family val="2"/>
      </rPr>
      <t>(Be sure to include student's name, company name, and internship dates)</t>
    </r>
  </si>
  <si>
    <r>
      <t xml:space="preserve">#students involved in the task, graduated; Evidence of increasingly diverse teams </t>
    </r>
    <r>
      <rPr>
        <b/>
        <sz val="10"/>
        <rFont val="Arial"/>
        <family val="2"/>
      </rPr>
      <t>(be sure to include student's name and graduation date if applicable)</t>
    </r>
  </si>
  <si>
    <r>
      <rPr>
        <sz val="32"/>
        <color indexed="8"/>
        <rFont val="Impact"/>
        <family val="2"/>
      </rPr>
      <t xml:space="preserve">Key Performance Indicator (KPIs)
</t>
    </r>
    <r>
      <rPr>
        <sz val="32"/>
        <color indexed="60"/>
        <rFont val="Impact"/>
        <family val="2"/>
      </rPr>
      <t>(Please be sure to enter your task information below)</t>
    </r>
    <r>
      <rPr>
        <sz val="32"/>
        <color indexed="8"/>
        <rFont val="Impact"/>
        <family val="2"/>
      </rPr>
      <t xml:space="preserve">
Task ####.###, PI/Co-PI,  University Name</t>
    </r>
    <r>
      <rPr>
        <sz val="34"/>
        <color indexed="8"/>
        <rFont val="Impact"/>
        <family val="2"/>
      </rPr>
      <t xml:space="preserve">
</t>
    </r>
    <r>
      <rPr>
        <sz val="36"/>
        <color indexed="8"/>
        <rFont val="Impact"/>
        <family val="2"/>
      </rPr>
      <t xml:space="preserve">
</t>
    </r>
  </si>
  <si>
    <t>MEMBER USE ONLY (required): 
Is the given instance meaningful or valueable to your company?</t>
  </si>
  <si>
    <t>MEMBER USE ONLY (optional): 
If you have additional comments, please add them here.</t>
  </si>
  <si>
    <t>ValueCode</t>
  </si>
  <si>
    <t>MemberName</t>
  </si>
  <si>
    <t>Add member name in first row only</t>
  </si>
  <si>
    <t>Member Interactions
Name of Liaison &amp; Company</t>
  </si>
  <si>
    <t>Abbreviation</t>
  </si>
  <si>
    <t>Name</t>
  </si>
  <si>
    <t>ADI</t>
  </si>
  <si>
    <t>Analog Devices, Inc.</t>
  </si>
  <si>
    <t>AFRL</t>
  </si>
  <si>
    <t>U.S. Air Force Research Laboratory</t>
  </si>
  <si>
    <t>AMD</t>
  </si>
  <si>
    <t>Advanced Micro Devices, Inc.</t>
  </si>
  <si>
    <t>Arm</t>
  </si>
  <si>
    <t>Arm Limited</t>
  </si>
  <si>
    <t>Beu Consulting</t>
  </si>
  <si>
    <t>Laurie S. Beu Consulting</t>
  </si>
  <si>
    <t>Brewer Science</t>
  </si>
  <si>
    <t>Brewer Science, Inc.</t>
  </si>
  <si>
    <t>DARPA</t>
  </si>
  <si>
    <t>DuPont</t>
  </si>
  <si>
    <t>E. I. du Pont de Nemours &amp; Company</t>
  </si>
  <si>
    <t>EMD Perform. Matls.</t>
  </si>
  <si>
    <t>EMD Performance Materials Corp.</t>
  </si>
  <si>
    <t>Fujifilm</t>
  </si>
  <si>
    <t>GLOBALFOUNDRIES</t>
  </si>
  <si>
    <t>Gradient Corp</t>
  </si>
  <si>
    <t>Gradient Corporation</t>
  </si>
  <si>
    <t>IBM</t>
  </si>
  <si>
    <t>IBM Corporation</t>
  </si>
  <si>
    <t>Intel</t>
  </si>
  <si>
    <t>Intel Corporation</t>
  </si>
  <si>
    <t>Intermolecular/EMD</t>
  </si>
  <si>
    <t>Intermolecular, Inc. (EMD Performance Matl)</t>
  </si>
  <si>
    <t>JSR Micro</t>
  </si>
  <si>
    <t>JSR Micro, Inc.</t>
  </si>
  <si>
    <t>Lockheed Martin</t>
  </si>
  <si>
    <t>Lockheed Martin Corporation</t>
  </si>
  <si>
    <t>Mentor (Siemens)</t>
  </si>
  <si>
    <t>Mentor, A Siemens Business</t>
  </si>
  <si>
    <t>Merck KGaA, Darmstadt DE</t>
  </si>
  <si>
    <t>Merck KGaA, Darmstadt, Germany</t>
  </si>
  <si>
    <t>Micron</t>
  </si>
  <si>
    <t>Micron Technology, Inc.</t>
  </si>
  <si>
    <t>MicroSi</t>
  </si>
  <si>
    <t>Shin-Etsu MicroSi</t>
  </si>
  <si>
    <t>Mubadala Technology</t>
  </si>
  <si>
    <t>NIST</t>
  </si>
  <si>
    <t>National Institute of Standards and Technology</t>
  </si>
  <si>
    <t>Northrop Grumman</t>
  </si>
  <si>
    <t>NSF</t>
  </si>
  <si>
    <t>National Science Foundation</t>
  </si>
  <si>
    <t>NXP</t>
  </si>
  <si>
    <t>NXP Semiconductors</t>
  </si>
  <si>
    <t>ON Semi</t>
  </si>
  <si>
    <t>ON Semiconductor</t>
  </si>
  <si>
    <t>Qualcomm</t>
  </si>
  <si>
    <t>Raytheon Technologies</t>
  </si>
  <si>
    <t>Samsung</t>
  </si>
  <si>
    <t>Samsung Electronics Co., Ltd.</t>
  </si>
  <si>
    <t>SEMI</t>
  </si>
  <si>
    <t>SIA</t>
  </si>
  <si>
    <t>Semiconductor Industry Association</t>
  </si>
  <si>
    <t>SK hynix</t>
  </si>
  <si>
    <t>SK hynix Inc.</t>
  </si>
  <si>
    <t>Sumitomo Chemical AT</t>
  </si>
  <si>
    <t>Sumitomo Chemical Advanced Technologies</t>
  </si>
  <si>
    <t>TEL</t>
  </si>
  <si>
    <t>Tokyo Electron Limited (TEL)</t>
  </si>
  <si>
    <t>TI</t>
  </si>
  <si>
    <t>Texas Instruments Incorporated</t>
  </si>
  <si>
    <t>TOK America</t>
  </si>
  <si>
    <t>Tokyo Ohka Kogyo America, Inc.</t>
  </si>
  <si>
    <t>TSMC</t>
  </si>
  <si>
    <t>Veeco</t>
  </si>
  <si>
    <t>Veeco Instruments Inc.</t>
  </si>
  <si>
    <t>VerMat (EMD)</t>
  </si>
  <si>
    <t>Versum Materials (EMD Perf Matl)</t>
  </si>
  <si>
    <r>
      <t xml:space="preserve">Your Member Interactions (e.g. Intel, TI, etc.)
</t>
    </r>
    <r>
      <rPr>
        <b/>
        <sz val="11"/>
        <color indexed="10"/>
        <rFont val="Arial"/>
        <family val="2"/>
      </rPr>
      <t>Only Enter Company Name</t>
    </r>
    <r>
      <rPr>
        <b/>
        <sz val="11"/>
        <color indexed="8"/>
        <rFont val="Arial"/>
        <family val="2"/>
      </rPr>
      <t xml:space="preserve"> (See Member Companies sheet for abbreviations to use)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</si>
</sst>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sz val="36"/>
      <color indexed="8"/>
      <name val="Impact"/>
      <family val="2"/>
    </font>
    <font>
      <sz val="34"/>
      <color indexed="8"/>
      <name val="Impact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32"/>
      <color indexed="8"/>
      <name val="Impact"/>
      <family val="2"/>
    </font>
    <font>
      <sz val="11"/>
      <name val="Arial"/>
      <family val="2"/>
    </font>
    <font>
      <sz val="32"/>
      <color indexed="60"/>
      <name val="Impact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1C1C1C"/>
      <name val="Arial"/>
      <family val="2"/>
    </font>
    <font>
      <sz val="10"/>
      <color theme="0" tint="-0.4999699890613556"/>
      <name val="Arial"/>
      <family val="2"/>
    </font>
    <font>
      <sz val="10"/>
      <color rgb="FF7F7F7F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36"/>
      <color theme="1"/>
      <name val="Impact"/>
      <family val="2"/>
    </font>
    <font>
      <b/>
      <sz val="11"/>
      <color rgb="FF1C1C1C"/>
      <name val="Arial"/>
      <family val="2"/>
    </font>
    <font>
      <b/>
      <sz val="10"/>
      <color rgb="FF1C1C1C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7EEF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medium"/>
    </border>
    <border>
      <left style="medium">
        <color rgb="FF8EA9DB"/>
      </left>
      <right>
        <color indexed="63"/>
      </right>
      <top style="medium">
        <color rgb="FF8EA9DB"/>
      </top>
      <bottom style="medium">
        <color rgb="FF8EA9DB"/>
      </bottom>
    </border>
    <border>
      <left>
        <color indexed="63"/>
      </left>
      <right style="medium">
        <color rgb="FF8EA9DB"/>
      </right>
      <top style="medium">
        <color rgb="FF8EA9DB"/>
      </top>
      <bottom style="medium">
        <color rgb="FF8EA9DB"/>
      </bottom>
    </border>
    <border>
      <left style="medium">
        <color rgb="FF8EA9DB"/>
      </left>
      <right>
        <color indexed="63"/>
      </right>
      <top>
        <color indexed="63"/>
      </top>
      <bottom style="medium">
        <color rgb="FF8EA9DB"/>
      </bottom>
    </border>
    <border>
      <left>
        <color indexed="63"/>
      </left>
      <right style="medium">
        <color rgb="FF8EA9DB"/>
      </right>
      <top>
        <color indexed="63"/>
      </top>
      <bottom style="medium">
        <color rgb="FF8EA9DB"/>
      </bottom>
    </border>
    <border>
      <left/>
      <right style="thin">
        <color theme="0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>
        <color theme="2"/>
      </left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/>
      <right style="medium">
        <color theme="2"/>
      </right>
      <top style="medium"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right" vertical="top" wrapText="1"/>
    </xf>
    <xf numFmtId="0" fontId="57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8" fillId="33" borderId="0" xfId="0" applyFont="1" applyFill="1" applyAlignment="1">
      <alignment horizontal="center" vertical="top" wrapText="1"/>
    </xf>
    <xf numFmtId="0" fontId="58" fillId="33" borderId="0" xfId="0" applyFont="1" applyFill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9" fillId="34" borderId="10" xfId="0" applyFont="1" applyFill="1" applyBorder="1" applyAlignment="1" applyProtection="1">
      <alignment horizontal="left" vertical="top" wrapText="1" readingOrder="1"/>
      <protection locked="0"/>
    </xf>
    <xf numFmtId="0" fontId="59" fillId="0" borderId="10" xfId="0" applyFont="1" applyFill="1" applyBorder="1" applyAlignment="1" applyProtection="1">
      <alignment horizontal="left" vertical="top" wrapText="1" readingOrder="1"/>
      <protection locked="0"/>
    </xf>
    <xf numFmtId="0" fontId="59" fillId="34" borderId="11" xfId="0" applyFont="1" applyFill="1" applyBorder="1" applyAlignment="1" applyProtection="1">
      <alignment horizontal="left" vertical="top" wrapText="1" readingOrder="1"/>
      <protection locked="0"/>
    </xf>
    <xf numFmtId="0" fontId="59" fillId="0" borderId="11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 indent="1"/>
    </xf>
    <xf numFmtId="0" fontId="60" fillId="34" borderId="10" xfId="0" applyFont="1" applyFill="1" applyBorder="1" applyAlignment="1" applyProtection="1">
      <alignment horizontal="left" wrapText="1" readingOrder="1"/>
      <protection/>
    </xf>
    <xf numFmtId="0" fontId="60" fillId="0" borderId="11" xfId="0" applyFont="1" applyFill="1" applyBorder="1" applyAlignment="1" applyProtection="1">
      <alignment horizontal="left" wrapText="1" readingOrder="1"/>
      <protection/>
    </xf>
    <xf numFmtId="0" fontId="59" fillId="34" borderId="10" xfId="0" applyFont="1" applyFill="1" applyBorder="1" applyAlignment="1" applyProtection="1">
      <alignment horizontal="center" vertical="top" wrapText="1" readingOrder="1"/>
      <protection locked="0"/>
    </xf>
    <xf numFmtId="0" fontId="59" fillId="0" borderId="10" xfId="0" applyFont="1" applyFill="1" applyBorder="1" applyAlignment="1" applyProtection="1">
      <alignment horizontal="center" vertical="top" wrapText="1" readingOrder="1"/>
      <protection locked="0"/>
    </xf>
    <xf numFmtId="0" fontId="59" fillId="34" borderId="12" xfId="0" applyFont="1" applyFill="1" applyBorder="1" applyAlignment="1" applyProtection="1">
      <alignment horizontal="center" vertical="top" wrapText="1" readingOrder="1"/>
      <protection locked="0"/>
    </xf>
    <xf numFmtId="0" fontId="56" fillId="34" borderId="10" xfId="0" applyFont="1" applyFill="1" applyBorder="1" applyAlignment="1" applyProtection="1">
      <alignment horizontal="center" vertical="top"/>
      <protection locked="0"/>
    </xf>
    <xf numFmtId="0" fontId="56" fillId="0" borderId="10" xfId="0" applyFont="1" applyBorder="1" applyAlignment="1" applyProtection="1">
      <alignment horizontal="center" vertical="top"/>
      <protection locked="0"/>
    </xf>
    <xf numFmtId="0" fontId="56" fillId="0" borderId="13" xfId="0" applyFont="1" applyBorder="1" applyAlignment="1" applyProtection="1">
      <alignment horizontal="center" vertical="top"/>
      <protection locked="0"/>
    </xf>
    <xf numFmtId="0" fontId="56" fillId="34" borderId="10" xfId="0" applyFont="1" applyFill="1" applyBorder="1" applyAlignment="1" applyProtection="1">
      <alignment vertical="top"/>
      <protection locked="0"/>
    </xf>
    <xf numFmtId="0" fontId="56" fillId="0" borderId="10" xfId="0" applyFont="1" applyBorder="1" applyAlignment="1" applyProtection="1">
      <alignment vertical="top"/>
      <protection locked="0"/>
    </xf>
    <xf numFmtId="0" fontId="56" fillId="34" borderId="0" xfId="0" applyFont="1" applyFill="1" applyAlignment="1" applyProtection="1">
      <alignment vertical="top"/>
      <protection locked="0"/>
    </xf>
    <xf numFmtId="0" fontId="60" fillId="34" borderId="10" xfId="0" applyFont="1" applyFill="1" applyBorder="1" applyAlignment="1" applyProtection="1">
      <alignment horizontal="center" vertical="center" wrapText="1" readingOrder="1"/>
      <protection/>
    </xf>
    <xf numFmtId="0" fontId="60" fillId="0" borderId="10" xfId="0" applyFont="1" applyFill="1" applyBorder="1" applyAlignment="1" applyProtection="1">
      <alignment horizontal="center" vertical="center" wrapText="1" readingOrder="1"/>
      <protection/>
    </xf>
    <xf numFmtId="0" fontId="60" fillId="0" borderId="11" xfId="0" applyFont="1" applyFill="1" applyBorder="1" applyAlignment="1" applyProtection="1">
      <alignment horizontal="center" vertical="center" wrapText="1" readingOrder="1"/>
      <protection/>
    </xf>
    <xf numFmtId="0" fontId="60" fillId="34" borderId="11" xfId="0" applyFont="1" applyFill="1" applyBorder="1" applyAlignment="1" applyProtection="1">
      <alignment horizontal="center" vertical="center" wrapText="1" readingOrder="1"/>
      <protection/>
    </xf>
    <xf numFmtId="0" fontId="60" fillId="34" borderId="14" xfId="0" applyFont="1" applyFill="1" applyBorder="1" applyAlignment="1" applyProtection="1">
      <alignment horizontal="center" vertical="center" wrapText="1" readingOrder="1"/>
      <protection/>
    </xf>
    <xf numFmtId="0" fontId="60" fillId="34" borderId="10" xfId="0" applyFont="1" applyFill="1" applyBorder="1" applyAlignment="1" applyProtection="1">
      <alignment horizontal="left" vertical="top" wrapText="1" readingOrder="1"/>
      <protection/>
    </xf>
    <xf numFmtId="0" fontId="60" fillId="0" borderId="10" xfId="0" applyFont="1" applyFill="1" applyBorder="1" applyAlignment="1" applyProtection="1">
      <alignment horizontal="left" vertical="top" wrapText="1" readingOrder="1"/>
      <protection/>
    </xf>
    <xf numFmtId="0" fontId="60" fillId="34" borderId="14" xfId="0" applyFont="1" applyFill="1" applyBorder="1" applyAlignment="1" applyProtection="1">
      <alignment horizontal="left" vertical="top" wrapText="1" readingOrder="1"/>
      <protection/>
    </xf>
    <xf numFmtId="0" fontId="60" fillId="34" borderId="11" xfId="0" applyFont="1" applyFill="1" applyBorder="1" applyAlignment="1" applyProtection="1">
      <alignment horizontal="left" vertical="top" wrapText="1" readingOrder="1"/>
      <protection/>
    </xf>
    <xf numFmtId="0" fontId="60" fillId="0" borderId="11" xfId="0" applyFont="1" applyFill="1" applyBorder="1" applyAlignment="1" applyProtection="1">
      <alignment horizontal="left" vertical="top" wrapText="1" readingOrder="1"/>
      <protection/>
    </xf>
    <xf numFmtId="0" fontId="59" fillId="0" borderId="13" xfId="0" applyFont="1" applyFill="1" applyBorder="1" applyAlignment="1" applyProtection="1">
      <alignment horizontal="left" vertical="top" wrapText="1" readingOrder="1"/>
      <protection locked="0"/>
    </xf>
    <xf numFmtId="0" fontId="59" fillId="35" borderId="10" xfId="0" applyFont="1" applyFill="1" applyBorder="1" applyAlignment="1" applyProtection="1">
      <alignment horizontal="left" vertical="top" wrapText="1"/>
      <protection/>
    </xf>
    <xf numFmtId="0" fontId="61" fillId="35" borderId="10" xfId="0" applyFont="1" applyFill="1" applyBorder="1" applyAlignment="1" applyProtection="1">
      <alignment horizontal="left" vertical="top" wrapText="1"/>
      <protection/>
    </xf>
    <xf numFmtId="0" fontId="59" fillId="0" borderId="10" xfId="0" applyFont="1" applyBorder="1" applyAlignment="1" applyProtection="1">
      <alignment horizontal="left" vertical="top" wrapText="1"/>
      <protection/>
    </xf>
    <xf numFmtId="0" fontId="61" fillId="0" borderId="10" xfId="0" applyFont="1" applyBorder="1" applyAlignment="1" applyProtection="1">
      <alignment horizontal="left" vertical="top" wrapText="1"/>
      <protection/>
    </xf>
    <xf numFmtId="0" fontId="59" fillId="35" borderId="11" xfId="0" applyFont="1" applyFill="1" applyBorder="1" applyAlignment="1" applyProtection="1">
      <alignment horizontal="left" vertical="top" wrapText="1"/>
      <protection/>
    </xf>
    <xf numFmtId="0" fontId="61" fillId="35" borderId="14" xfId="0" applyFont="1" applyFill="1" applyBorder="1" applyAlignment="1" applyProtection="1">
      <alignment horizontal="left" vertical="top" wrapText="1"/>
      <protection/>
    </xf>
    <xf numFmtId="0" fontId="61" fillId="35" borderId="11" xfId="0" applyFont="1" applyFill="1" applyBorder="1" applyAlignment="1" applyProtection="1">
      <alignment horizontal="left" vertical="top" wrapText="1"/>
      <protection/>
    </xf>
    <xf numFmtId="0" fontId="59" fillId="34" borderId="10" xfId="0" applyFont="1" applyFill="1" applyBorder="1" applyAlignment="1" applyProtection="1">
      <alignment horizontal="left" vertical="top" wrapText="1"/>
      <protection/>
    </xf>
    <xf numFmtId="0" fontId="61" fillId="34" borderId="10" xfId="0" applyFont="1" applyFill="1" applyBorder="1" applyAlignment="1" applyProtection="1">
      <alignment horizontal="left" vertical="top" wrapText="1"/>
      <protection/>
    </xf>
    <xf numFmtId="0" fontId="59" fillId="0" borderId="11" xfId="0" applyFont="1" applyFill="1" applyBorder="1" applyAlignment="1" applyProtection="1">
      <alignment horizontal="left" vertical="top" wrapText="1"/>
      <protection/>
    </xf>
    <xf numFmtId="0" fontId="61" fillId="0" borderId="11" xfId="0" applyFont="1" applyFill="1" applyBorder="1" applyAlignment="1" applyProtection="1">
      <alignment horizontal="left" vertical="top" wrapText="1"/>
      <protection/>
    </xf>
    <xf numFmtId="0" fontId="58" fillId="14" borderId="0" xfId="0" applyFont="1" applyFill="1" applyAlignment="1" applyProtection="1">
      <alignment horizontal="center" vertical="top" wrapText="1"/>
      <protection/>
    </xf>
    <xf numFmtId="0" fontId="59" fillId="34" borderId="10" xfId="0" applyFont="1" applyFill="1" applyBorder="1" applyAlignment="1" applyProtection="1">
      <alignment horizontal="left" vertical="top" wrapText="1" readingOrder="1"/>
      <protection/>
    </xf>
    <xf numFmtId="0" fontId="59" fillId="0" borderId="10" xfId="0" applyFont="1" applyFill="1" applyBorder="1" applyAlignment="1" applyProtection="1">
      <alignment horizontal="left" vertical="top" wrapText="1" readingOrder="1"/>
      <protection/>
    </xf>
    <xf numFmtId="0" fontId="59" fillId="34" borderId="11" xfId="0" applyFont="1" applyFill="1" applyBorder="1" applyAlignment="1" applyProtection="1">
      <alignment horizontal="left" vertical="top" wrapText="1" readingOrder="1"/>
      <protection/>
    </xf>
    <xf numFmtId="0" fontId="0" fillId="0" borderId="0" xfId="0" applyAlignment="1">
      <alignment vertical="top" wrapText="1"/>
    </xf>
    <xf numFmtId="0" fontId="56" fillId="0" borderId="0" xfId="0" applyFont="1" applyAlignment="1">
      <alignment vertical="top" wrapText="1"/>
    </xf>
    <xf numFmtId="0" fontId="62" fillId="36" borderId="15" xfId="0" applyFont="1" applyFill="1" applyBorder="1" applyAlignment="1">
      <alignment vertical="center"/>
    </xf>
    <xf numFmtId="0" fontId="62" fillId="36" borderId="16" xfId="0" applyFont="1" applyFill="1" applyBorder="1" applyAlignment="1">
      <alignment vertical="center"/>
    </xf>
    <xf numFmtId="0" fontId="63" fillId="37" borderId="17" xfId="0" applyFont="1" applyFill="1" applyBorder="1" applyAlignment="1">
      <alignment vertical="center"/>
    </xf>
    <xf numFmtId="0" fontId="63" fillId="37" borderId="18" xfId="0" applyFont="1" applyFill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64" fillId="0" borderId="0" xfId="0" applyFont="1" applyBorder="1" applyAlignment="1" applyProtection="1">
      <alignment horizontal="center" vertical="top" wrapText="1"/>
      <protection locked="0"/>
    </xf>
    <xf numFmtId="0" fontId="64" fillId="0" borderId="19" xfId="0" applyFont="1" applyBorder="1" applyAlignment="1" applyProtection="1">
      <alignment horizontal="center" vertical="top" wrapText="1"/>
      <protection locked="0"/>
    </xf>
    <xf numFmtId="0" fontId="65" fillId="38" borderId="20" xfId="0" applyFont="1" applyFill="1" applyBorder="1" applyAlignment="1">
      <alignment horizontal="left" vertical="top" wrapText="1"/>
    </xf>
    <xf numFmtId="0" fontId="65" fillId="38" borderId="21" xfId="0" applyFont="1" applyFill="1" applyBorder="1" applyAlignment="1">
      <alignment horizontal="left" vertical="top" wrapText="1"/>
    </xf>
    <xf numFmtId="0" fontId="65" fillId="38" borderId="22" xfId="0" applyFont="1" applyFill="1" applyBorder="1" applyAlignment="1">
      <alignment horizontal="left" vertical="top" wrapText="1"/>
    </xf>
    <xf numFmtId="0" fontId="66" fillId="38" borderId="23" xfId="0" applyFont="1" applyFill="1" applyBorder="1" applyAlignment="1">
      <alignment horizontal="left" wrapText="1"/>
    </xf>
    <xf numFmtId="0" fontId="66" fillId="38" borderId="24" xfId="0" applyFont="1" applyFill="1" applyBorder="1" applyAlignment="1">
      <alignment horizontal="left" wrapText="1"/>
    </xf>
    <xf numFmtId="0" fontId="66" fillId="38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266700</xdr:rowOff>
    </xdr:from>
    <xdr:to>
      <xdr:col>0</xdr:col>
      <xdr:colOff>2428875</xdr:colOff>
      <xdr:row>0</xdr:row>
      <xdr:rowOff>1095375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6670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0</xdr:rowOff>
    </xdr:from>
    <xdr:to>
      <xdr:col>1</xdr:col>
      <xdr:colOff>1400175</xdr:colOff>
      <xdr:row>1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8478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</xdr:row>
      <xdr:rowOff>0</xdr:rowOff>
    </xdr:from>
    <xdr:to>
      <xdr:col>2</xdr:col>
      <xdr:colOff>1390650</xdr:colOff>
      <xdr:row>1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18478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0</xdr:rowOff>
    </xdr:from>
    <xdr:to>
      <xdr:col>3</xdr:col>
      <xdr:colOff>1409700</xdr:colOff>
      <xdr:row>1</xdr:row>
      <xdr:rowOff>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77575" y="18478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1</xdr:row>
      <xdr:rowOff>0</xdr:rowOff>
    </xdr:from>
    <xdr:to>
      <xdr:col>4</xdr:col>
      <xdr:colOff>904875</xdr:colOff>
      <xdr:row>1</xdr:row>
      <xdr:rowOff>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30375" y="1847850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1162050</xdr:colOff>
      <xdr:row>1</xdr:row>
      <xdr:rowOff>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83175" y="184785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1</xdr:row>
      <xdr:rowOff>0</xdr:rowOff>
    </xdr:from>
    <xdr:to>
      <xdr:col>0</xdr:col>
      <xdr:colOff>2362200</xdr:colOff>
      <xdr:row>1</xdr:row>
      <xdr:rowOff>0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" y="184785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22"/>
  <sheetViews>
    <sheetView tabSelected="1" zoomScale="90" zoomScaleNormal="90" zoomScalePageLayoutView="0" workbookViewId="0" topLeftCell="A1">
      <selection activeCell="C8" sqref="C8"/>
    </sheetView>
  </sheetViews>
  <sheetFormatPr defaultColWidth="55.75390625" defaultRowHeight="14.25"/>
  <cols>
    <col min="1" max="1" width="56.875" style="2" customWidth="1"/>
    <col min="2" max="5" width="44.00390625" style="2" customWidth="1"/>
    <col min="6" max="6" width="15.25390625" style="9" customWidth="1"/>
    <col min="7" max="7" width="44.00390625" style="2" hidden="1" customWidth="1"/>
    <col min="8" max="9" width="33.875" style="2" hidden="1" customWidth="1"/>
    <col min="10" max="10" width="30.625" style="2" hidden="1" customWidth="1"/>
    <col min="11" max="11" width="1.75390625" style="1" hidden="1" customWidth="1"/>
    <col min="12" max="12" width="7.625" style="1" hidden="1" customWidth="1"/>
    <col min="13" max="13" width="32.75390625" style="1" customWidth="1"/>
    <col min="14" max="16384" width="55.75390625" style="1" customWidth="1"/>
  </cols>
  <sheetData>
    <row r="1" spans="1:10" ht="145.5" customHeight="1">
      <c r="A1" s="6"/>
      <c r="B1" s="63" t="s">
        <v>53</v>
      </c>
      <c r="C1" s="64"/>
      <c r="D1" s="64"/>
      <c r="E1" s="64"/>
      <c r="F1" s="65"/>
      <c r="G1" s="1"/>
      <c r="H1" s="1"/>
      <c r="I1" s="1"/>
      <c r="J1" s="1"/>
    </row>
    <row r="2" spans="2:18" ht="45">
      <c r="B2" s="5" t="s">
        <v>0</v>
      </c>
      <c r="C2" s="7" t="s">
        <v>1</v>
      </c>
      <c r="D2" s="7" t="s">
        <v>133</v>
      </c>
      <c r="E2" s="7" t="s">
        <v>59</v>
      </c>
      <c r="F2" s="8" t="s">
        <v>2</v>
      </c>
      <c r="G2" s="51" t="s">
        <v>54</v>
      </c>
      <c r="H2" s="51" t="s">
        <v>55</v>
      </c>
      <c r="I2" s="51" t="s">
        <v>34</v>
      </c>
      <c r="J2" s="51" t="s">
        <v>33</v>
      </c>
      <c r="N2" s="56"/>
      <c r="O2" s="55"/>
      <c r="P2" s="55"/>
      <c r="Q2" s="55"/>
      <c r="R2" s="55"/>
    </row>
    <row r="3" spans="1:10" ht="15">
      <c r="A3" s="66" t="s">
        <v>47</v>
      </c>
      <c r="B3" s="67"/>
      <c r="C3" s="67"/>
      <c r="D3" s="67"/>
      <c r="E3" s="67"/>
      <c r="F3" s="67"/>
      <c r="G3" s="67"/>
      <c r="H3" s="67"/>
      <c r="I3" s="67"/>
      <c r="J3" s="68"/>
    </row>
    <row r="4" spans="1:12" ht="12.75">
      <c r="A4" s="40" t="s">
        <v>3</v>
      </c>
      <c r="B4" s="41" t="s">
        <v>8</v>
      </c>
      <c r="C4" s="10"/>
      <c r="D4" s="10"/>
      <c r="E4" s="10"/>
      <c r="F4" s="20"/>
      <c r="G4" s="34"/>
      <c r="H4" s="52"/>
      <c r="I4" s="52"/>
      <c r="J4" s="29" t="s">
        <v>39</v>
      </c>
      <c r="K4" s="1">
        <v>0</v>
      </c>
      <c r="L4" s="1" t="s">
        <v>39</v>
      </c>
    </row>
    <row r="5" spans="1:12" ht="63.75">
      <c r="A5" s="42" t="s">
        <v>4</v>
      </c>
      <c r="B5" s="43" t="s">
        <v>9</v>
      </c>
      <c r="C5" s="11"/>
      <c r="D5" s="27"/>
      <c r="E5" s="27"/>
      <c r="F5" s="21"/>
      <c r="G5" s="35"/>
      <c r="H5" s="53"/>
      <c r="I5" s="53"/>
      <c r="J5" s="30" t="s">
        <v>39</v>
      </c>
      <c r="K5" s="1">
        <v>5</v>
      </c>
      <c r="L5" s="1" t="s">
        <v>45</v>
      </c>
    </row>
    <row r="6" spans="1:12" ht="38.25">
      <c r="A6" s="40" t="s">
        <v>5</v>
      </c>
      <c r="B6" s="41" t="s">
        <v>10</v>
      </c>
      <c r="C6" s="10"/>
      <c r="D6" s="26"/>
      <c r="E6" s="26"/>
      <c r="F6" s="20"/>
      <c r="G6" s="34"/>
      <c r="H6" s="52"/>
      <c r="I6" s="52"/>
      <c r="J6" s="29" t="s">
        <v>39</v>
      </c>
      <c r="L6" s="1" t="s">
        <v>44</v>
      </c>
    </row>
    <row r="7" spans="1:10" ht="12.75">
      <c r="A7" s="42" t="s">
        <v>6</v>
      </c>
      <c r="B7" s="43" t="s">
        <v>11</v>
      </c>
      <c r="C7" s="11"/>
      <c r="D7" s="27"/>
      <c r="E7" s="27"/>
      <c r="F7" s="21"/>
      <c r="G7" s="35"/>
      <c r="H7" s="53"/>
      <c r="I7" s="53"/>
      <c r="J7" s="30" t="s">
        <v>39</v>
      </c>
    </row>
    <row r="8" spans="1:10" ht="39" thickBot="1">
      <c r="A8" s="44" t="s">
        <v>7</v>
      </c>
      <c r="B8" s="45" t="s">
        <v>50</v>
      </c>
      <c r="C8" s="12"/>
      <c r="D8" s="28"/>
      <c r="E8" s="28"/>
      <c r="F8" s="22"/>
      <c r="G8" s="36"/>
      <c r="H8" s="54"/>
      <c r="I8" s="54"/>
      <c r="J8" s="33" t="s">
        <v>39</v>
      </c>
    </row>
    <row r="9" spans="1:10" ht="12.75">
      <c r="A9" s="69" t="s">
        <v>48</v>
      </c>
      <c r="B9" s="70"/>
      <c r="C9" s="70"/>
      <c r="D9" s="70"/>
      <c r="E9" s="70"/>
      <c r="F9" s="70"/>
      <c r="G9" s="70"/>
      <c r="H9" s="70"/>
      <c r="I9" s="70"/>
      <c r="J9" s="71"/>
    </row>
    <row r="10" spans="1:11" ht="25.5">
      <c r="A10" s="40" t="s">
        <v>12</v>
      </c>
      <c r="B10" s="41" t="s">
        <v>13</v>
      </c>
      <c r="C10" s="10"/>
      <c r="D10" s="10"/>
      <c r="E10" s="10"/>
      <c r="F10" s="20"/>
      <c r="G10" s="34"/>
      <c r="H10" s="52"/>
      <c r="I10" s="52"/>
      <c r="J10" s="29" t="s">
        <v>39</v>
      </c>
      <c r="K10" s="1">
        <v>0</v>
      </c>
    </row>
    <row r="11" spans="1:11" ht="38.25">
      <c r="A11" s="42" t="s">
        <v>14</v>
      </c>
      <c r="B11" s="43" t="s">
        <v>15</v>
      </c>
      <c r="C11" s="11"/>
      <c r="D11" s="11"/>
      <c r="E11" s="11"/>
      <c r="F11" s="21"/>
      <c r="G11" s="35"/>
      <c r="H11" s="53"/>
      <c r="I11" s="53"/>
      <c r="J11" s="30" t="s">
        <v>39</v>
      </c>
      <c r="K11" s="1">
        <v>3</v>
      </c>
    </row>
    <row r="12" spans="1:10" ht="25.5">
      <c r="A12" s="40" t="s">
        <v>16</v>
      </c>
      <c r="B12" s="41" t="s">
        <v>17</v>
      </c>
      <c r="C12" s="10"/>
      <c r="D12" s="10"/>
      <c r="E12" s="10"/>
      <c r="F12" s="20"/>
      <c r="G12" s="34"/>
      <c r="H12" s="52"/>
      <c r="I12" s="52"/>
      <c r="J12" s="29" t="s">
        <v>39</v>
      </c>
    </row>
    <row r="13" spans="1:10" ht="25.5">
      <c r="A13" s="42" t="s">
        <v>18</v>
      </c>
      <c r="B13" s="43" t="s">
        <v>19</v>
      </c>
      <c r="C13" s="11"/>
      <c r="D13" s="11"/>
      <c r="E13" s="11"/>
      <c r="F13" s="21"/>
      <c r="G13" s="35"/>
      <c r="H13" s="53"/>
      <c r="I13" s="53"/>
      <c r="J13" s="30" t="s">
        <v>39</v>
      </c>
    </row>
    <row r="14" spans="1:10" ht="39" thickBot="1">
      <c r="A14" s="44" t="s">
        <v>20</v>
      </c>
      <c r="B14" s="46" t="s">
        <v>51</v>
      </c>
      <c r="C14" s="12"/>
      <c r="D14" s="10"/>
      <c r="E14" s="10"/>
      <c r="F14" s="20"/>
      <c r="G14" s="37"/>
      <c r="H14" s="54"/>
      <c r="I14" s="54"/>
      <c r="J14" s="32" t="s">
        <v>39</v>
      </c>
    </row>
    <row r="15" spans="1:10" ht="12.75">
      <c r="A15" s="69" t="s">
        <v>49</v>
      </c>
      <c r="B15" s="70"/>
      <c r="C15" s="70"/>
      <c r="D15" s="70"/>
      <c r="E15" s="70"/>
      <c r="F15" s="70"/>
      <c r="G15" s="70"/>
      <c r="H15" s="70"/>
      <c r="I15" s="70"/>
      <c r="J15" s="71"/>
    </row>
    <row r="16" spans="1:11" ht="38.25">
      <c r="A16" s="40" t="s">
        <v>21</v>
      </c>
      <c r="B16" s="41" t="s">
        <v>52</v>
      </c>
      <c r="C16" s="10"/>
      <c r="D16" s="26"/>
      <c r="E16" s="26"/>
      <c r="F16" s="23"/>
      <c r="G16" s="34"/>
      <c r="H16" s="52"/>
      <c r="I16" s="52"/>
      <c r="J16" s="29" t="s">
        <v>39</v>
      </c>
      <c r="K16" s="1">
        <v>0</v>
      </c>
    </row>
    <row r="17" spans="1:11" ht="12.75">
      <c r="A17" s="42" t="s">
        <v>22</v>
      </c>
      <c r="B17" s="43" t="s">
        <v>23</v>
      </c>
      <c r="C17" s="11"/>
      <c r="D17" s="11"/>
      <c r="E17" s="11"/>
      <c r="F17" s="24"/>
      <c r="G17" s="35"/>
      <c r="H17" s="53"/>
      <c r="I17" s="53"/>
      <c r="J17" s="30" t="s">
        <v>39</v>
      </c>
      <c r="K17" s="1">
        <v>1</v>
      </c>
    </row>
    <row r="18" spans="1:10" ht="12.75">
      <c r="A18" s="40" t="s">
        <v>24</v>
      </c>
      <c r="B18" s="41" t="s">
        <v>25</v>
      </c>
      <c r="C18" s="10"/>
      <c r="D18" s="10"/>
      <c r="E18" s="10"/>
      <c r="F18" s="23"/>
      <c r="G18" s="34"/>
      <c r="H18" s="52"/>
      <c r="I18" s="52"/>
      <c r="J18" s="29" t="s">
        <v>39</v>
      </c>
    </row>
    <row r="19" spans="1:10" ht="38.25">
      <c r="A19" s="42" t="s">
        <v>26</v>
      </c>
      <c r="B19" s="43" t="s">
        <v>27</v>
      </c>
      <c r="C19" s="11"/>
      <c r="D19" s="11"/>
      <c r="E19" s="11"/>
      <c r="F19" s="24"/>
      <c r="G19" s="35"/>
      <c r="H19" s="53"/>
      <c r="I19" s="53"/>
      <c r="J19" s="30" t="s">
        <v>39</v>
      </c>
    </row>
    <row r="20" spans="1:10" ht="51">
      <c r="A20" s="47" t="s">
        <v>28</v>
      </c>
      <c r="B20" s="48" t="s">
        <v>29</v>
      </c>
      <c r="C20" s="10"/>
      <c r="D20" s="10"/>
      <c r="E20" s="10"/>
      <c r="F20" s="23"/>
      <c r="G20" s="34"/>
      <c r="H20" s="18"/>
      <c r="I20" s="18"/>
      <c r="J20" s="29" t="s">
        <v>39</v>
      </c>
    </row>
    <row r="21" spans="1:10" ht="26.25" thickBot="1">
      <c r="A21" s="49" t="s">
        <v>30</v>
      </c>
      <c r="B21" s="50" t="s">
        <v>31</v>
      </c>
      <c r="C21" s="13"/>
      <c r="D21" s="13"/>
      <c r="E21" s="39"/>
      <c r="F21" s="25"/>
      <c r="G21" s="38"/>
      <c r="H21" s="19"/>
      <c r="I21" s="19"/>
      <c r="J21" s="31" t="s">
        <v>39</v>
      </c>
    </row>
    <row r="22" spans="3:10" ht="12.75">
      <c r="C22" s="3" t="s">
        <v>32</v>
      </c>
      <c r="D22" s="3"/>
      <c r="E22" s="3"/>
      <c r="F22" s="4">
        <f>SUM(F4:F21)</f>
        <v>0</v>
      </c>
      <c r="G22" s="3"/>
      <c r="H22" s="3"/>
      <c r="I22" s="3"/>
      <c r="J22" s="3"/>
    </row>
  </sheetData>
  <sheetProtection password="D14B" sheet="1" selectLockedCells="1"/>
  <mergeCells count="4">
    <mergeCell ref="B1:F1"/>
    <mergeCell ref="A3:J3"/>
    <mergeCell ref="A9:J9"/>
    <mergeCell ref="A15:J15"/>
  </mergeCells>
  <dataValidations count="13">
    <dataValidation type="list" allowBlank="1" showInputMessage="1" showErrorMessage="1" promptTitle="Your Score" prompt="Please enter a score of either 0 or 3." errorTitle="Correction Needed" error="Score input is needed. Must be either 0 or 3." sqref="F11:F14">
      <formula1>$K$10:$K$11</formula1>
    </dataValidation>
    <dataValidation type="list" showInputMessage="1" showErrorMessage="1" promptTitle="Your Score" prompt="Please enter a score of either 0 or 5" errorTitle="Correction Needed" error="Score input is needed. Must be either 0 or 5." sqref="F8">
      <formula1>$K$4:$K$5</formula1>
    </dataValidation>
    <dataValidation type="list" allowBlank="1" showInputMessage="1" showErrorMessage="1" sqref="J4:J8 J10:J14 J16:J21">
      <formula1>$L$4:$L$7</formula1>
    </dataValidation>
    <dataValidation type="textLength" allowBlank="1" showInputMessage="1" showErrorMessage="1" prompt="Please limit your response to 1,000 characters (including spaces)" error="Please shorten your response.  May enter upto 1,000 characters (including spaces)" sqref="C16:C21 H10:I14 H4:I8 H16:I21">
      <formula1>0</formula1>
      <formula2>1000</formula2>
    </dataValidation>
    <dataValidation type="textLength" showInputMessage="1" showErrorMessage="1" prompt="Please limit your response to 1,000 characters (including spaces)" error="Please shorten your response.  May enter upto 1,000 characters (including spaces)" sqref="C4:C8">
      <formula1>0</formula1>
      <formula2>1000</formula2>
    </dataValidation>
    <dataValidation allowBlank="1" showInputMessage="1" showErrorMessage="1" prompt="Please limit your response to 1,000 characters (including spaces)" error="Please shorten your response.  May enter upto 1,000 characters (including spaces)" sqref="C10:C14"/>
    <dataValidation type="list" allowBlank="1" showInputMessage="1" showErrorMessage="1" sqref="G4:G8">
      <formula1>"Yes, No, Prefer not to answer"</formula1>
    </dataValidation>
    <dataValidation type="list" allowBlank="1" showErrorMessage="1" error="Please shorten your response.  May enter upto 1,000 characters (including spaces)" sqref="G10:G14 G16:G21">
      <formula1>"Yes, No, Prefer not to answer"</formula1>
    </dataValidation>
    <dataValidation type="list" showInputMessage="1" showErrorMessage="1" promptTitle="Your Score" prompt="Please enter a score of either 0 or 5" errorTitle="Correction Needed" error="Score input is needed. Must be either 0 or 5." sqref="F5">
      <formula1>$K$4:$K$6</formula1>
    </dataValidation>
    <dataValidation type="list" allowBlank="1" showInputMessage="1" showErrorMessage="1" promptTitle="Your Score" prompt="Please enter a score of either 0 or 3." errorTitle="Correction Needed" error="Score input is needed. Must be either 0 or 3." sqref="F10">
      <formula1>$K$10:$K$11</formula1>
    </dataValidation>
    <dataValidation type="list" showInputMessage="1" showErrorMessage="1" promptTitle="Your Score" prompt="Please enter a score of either 0 or 5" errorTitle="Correction Needed" error="Score input is needed. Must be  0 or 5." sqref="F4">
      <formula1>$K$4:$K$5</formula1>
    </dataValidation>
    <dataValidation type="list" showInputMessage="1" showErrorMessage="1" promptTitle="Your Score" prompt="Please enter a score of either 0 or 5" errorTitle="Correction Needed" error="Score input is needed. Must be either 0 or 5." sqref="F6 F7">
      <formula1>$K$4:$K$5</formula1>
    </dataValidation>
    <dataValidation type="list" allowBlank="1" showInputMessage="1" showErrorMessage="1" promptTitle="Your Score" prompt="Please enter a score of either 0 or 1." error="A score is needed.  Must be either 0 or 1." sqref="F16:F21">
      <formula1>$K$16:$K$17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41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21.75390625" style="0" bestFit="1" customWidth="1"/>
    <col min="2" max="2" width="37.875" style="0" bestFit="1" customWidth="1"/>
  </cols>
  <sheetData>
    <row r="1" spans="1:2" ht="15.75" thickBot="1">
      <c r="A1" s="57" t="s">
        <v>60</v>
      </c>
      <c r="B1" s="58" t="s">
        <v>61</v>
      </c>
    </row>
    <row r="2" spans="1:2" ht="15.75" thickBot="1">
      <c r="A2" s="59" t="s">
        <v>62</v>
      </c>
      <c r="B2" s="60" t="s">
        <v>63</v>
      </c>
    </row>
    <row r="3" spans="1:2" ht="15.75" thickBot="1">
      <c r="A3" s="61" t="s">
        <v>64</v>
      </c>
      <c r="B3" s="62" t="s">
        <v>65</v>
      </c>
    </row>
    <row r="4" spans="1:2" ht="15.75" thickBot="1">
      <c r="A4" s="59" t="s">
        <v>66</v>
      </c>
      <c r="B4" s="60" t="s">
        <v>67</v>
      </c>
    </row>
    <row r="5" spans="1:2" ht="15.75" thickBot="1">
      <c r="A5" s="61" t="s">
        <v>68</v>
      </c>
      <c r="B5" s="62" t="s">
        <v>69</v>
      </c>
    </row>
    <row r="6" spans="1:2" ht="15.75" thickBot="1">
      <c r="A6" s="59" t="s">
        <v>70</v>
      </c>
      <c r="B6" s="60" t="s">
        <v>71</v>
      </c>
    </row>
    <row r="7" spans="1:2" ht="15.75" thickBot="1">
      <c r="A7" s="61" t="s">
        <v>72</v>
      </c>
      <c r="B7" s="62" t="s">
        <v>73</v>
      </c>
    </row>
    <row r="8" spans="1:2" ht="15.75" thickBot="1">
      <c r="A8" s="59" t="s">
        <v>74</v>
      </c>
      <c r="B8" s="60" t="s">
        <v>74</v>
      </c>
    </row>
    <row r="9" spans="1:2" ht="15.75" thickBot="1">
      <c r="A9" s="61" t="s">
        <v>75</v>
      </c>
      <c r="B9" s="62" t="s">
        <v>76</v>
      </c>
    </row>
    <row r="10" spans="1:2" ht="15.75" thickBot="1">
      <c r="A10" s="59" t="s">
        <v>77</v>
      </c>
      <c r="B10" s="60" t="s">
        <v>78</v>
      </c>
    </row>
    <row r="11" spans="1:2" ht="15.75" thickBot="1">
      <c r="A11" s="61" t="s">
        <v>79</v>
      </c>
      <c r="B11" s="62" t="s">
        <v>79</v>
      </c>
    </row>
    <row r="12" spans="1:2" ht="15.75" thickBot="1">
      <c r="A12" s="59" t="s">
        <v>80</v>
      </c>
      <c r="B12" s="60" t="s">
        <v>80</v>
      </c>
    </row>
    <row r="13" spans="1:2" ht="15.75" thickBot="1">
      <c r="A13" s="61" t="s">
        <v>81</v>
      </c>
      <c r="B13" s="62" t="s">
        <v>82</v>
      </c>
    </row>
    <row r="14" spans="1:2" ht="15.75" thickBot="1">
      <c r="A14" s="59" t="s">
        <v>83</v>
      </c>
      <c r="B14" s="60" t="s">
        <v>84</v>
      </c>
    </row>
    <row r="15" spans="1:2" ht="15.75" thickBot="1">
      <c r="A15" s="61" t="s">
        <v>85</v>
      </c>
      <c r="B15" s="62" t="s">
        <v>86</v>
      </c>
    </row>
    <row r="16" spans="1:2" ht="15.75" thickBot="1">
      <c r="A16" s="59" t="s">
        <v>87</v>
      </c>
      <c r="B16" s="60" t="s">
        <v>88</v>
      </c>
    </row>
    <row r="17" spans="1:2" ht="15.75" thickBot="1">
      <c r="A17" s="61" t="s">
        <v>89</v>
      </c>
      <c r="B17" s="62" t="s">
        <v>90</v>
      </c>
    </row>
    <row r="18" spans="1:2" ht="15.75" thickBot="1">
      <c r="A18" s="59" t="s">
        <v>91</v>
      </c>
      <c r="B18" s="60" t="s">
        <v>92</v>
      </c>
    </row>
    <row r="19" spans="1:2" ht="15.75" thickBot="1">
      <c r="A19" s="61" t="s">
        <v>93</v>
      </c>
      <c r="B19" s="62" t="s">
        <v>94</v>
      </c>
    </row>
    <row r="20" spans="1:2" ht="15.75" thickBot="1">
      <c r="A20" s="59" t="s">
        <v>95</v>
      </c>
      <c r="B20" s="60" t="s">
        <v>96</v>
      </c>
    </row>
    <row r="21" spans="1:2" ht="15.75" thickBot="1">
      <c r="A21" s="61" t="s">
        <v>97</v>
      </c>
      <c r="B21" s="62" t="s">
        <v>98</v>
      </c>
    </row>
    <row r="22" spans="1:2" ht="15.75" thickBot="1">
      <c r="A22" s="59" t="s">
        <v>99</v>
      </c>
      <c r="B22" s="60" t="s">
        <v>100</v>
      </c>
    </row>
    <row r="23" spans="1:2" ht="15.75" thickBot="1">
      <c r="A23" s="61" t="s">
        <v>101</v>
      </c>
      <c r="B23" s="62" t="s">
        <v>101</v>
      </c>
    </row>
    <row r="24" spans="1:2" ht="15.75" thickBot="1">
      <c r="A24" s="59" t="s">
        <v>102</v>
      </c>
      <c r="B24" s="60" t="s">
        <v>103</v>
      </c>
    </row>
    <row r="25" spans="1:2" ht="15.75" thickBot="1">
      <c r="A25" s="61" t="s">
        <v>104</v>
      </c>
      <c r="B25" s="62" t="s">
        <v>104</v>
      </c>
    </row>
    <row r="26" spans="1:2" ht="15.75" thickBot="1">
      <c r="A26" s="59" t="s">
        <v>105</v>
      </c>
      <c r="B26" s="60" t="s">
        <v>106</v>
      </c>
    </row>
    <row r="27" spans="1:2" ht="15.75" thickBot="1">
      <c r="A27" s="61" t="s">
        <v>107</v>
      </c>
      <c r="B27" s="62" t="s">
        <v>108</v>
      </c>
    </row>
    <row r="28" spans="1:2" ht="15.75" thickBot="1">
      <c r="A28" s="59" t="s">
        <v>109</v>
      </c>
      <c r="B28" s="60" t="s">
        <v>110</v>
      </c>
    </row>
    <row r="29" spans="1:2" ht="15.75" thickBot="1">
      <c r="A29" s="61" t="s">
        <v>111</v>
      </c>
      <c r="B29" s="62" t="s">
        <v>111</v>
      </c>
    </row>
    <row r="30" spans="1:2" ht="15.75" thickBot="1">
      <c r="A30" s="59" t="s">
        <v>112</v>
      </c>
      <c r="B30" s="60" t="s">
        <v>112</v>
      </c>
    </row>
    <row r="31" spans="1:2" ht="15.75" thickBot="1">
      <c r="A31" s="61" t="s">
        <v>113</v>
      </c>
      <c r="B31" s="62" t="s">
        <v>114</v>
      </c>
    </row>
    <row r="32" spans="1:2" ht="15.75" thickBot="1">
      <c r="A32" s="59" t="s">
        <v>115</v>
      </c>
      <c r="B32" s="60" t="s">
        <v>115</v>
      </c>
    </row>
    <row r="33" spans="1:2" ht="15.75" thickBot="1">
      <c r="A33" s="61" t="s">
        <v>116</v>
      </c>
      <c r="B33" s="62" t="s">
        <v>117</v>
      </c>
    </row>
    <row r="34" spans="1:2" ht="15.75" thickBot="1">
      <c r="A34" s="59" t="s">
        <v>118</v>
      </c>
      <c r="B34" s="60" t="s">
        <v>119</v>
      </c>
    </row>
    <row r="35" spans="1:2" ht="15.75" thickBot="1">
      <c r="A35" s="61" t="s">
        <v>120</v>
      </c>
      <c r="B35" s="62" t="s">
        <v>121</v>
      </c>
    </row>
    <row r="36" spans="1:2" ht="15.75" thickBot="1">
      <c r="A36" s="59" t="s">
        <v>122</v>
      </c>
      <c r="B36" s="60" t="s">
        <v>123</v>
      </c>
    </row>
    <row r="37" spans="1:2" ht="15.75" thickBot="1">
      <c r="A37" s="61" t="s">
        <v>124</v>
      </c>
      <c r="B37" s="62" t="s">
        <v>125</v>
      </c>
    </row>
    <row r="38" spans="1:2" ht="15.75" thickBot="1">
      <c r="A38" s="59" t="s">
        <v>126</v>
      </c>
      <c r="B38" s="60" t="s">
        <v>127</v>
      </c>
    </row>
    <row r="39" spans="1:2" ht="15.75" thickBot="1">
      <c r="A39" s="61" t="s">
        <v>128</v>
      </c>
      <c r="B39" s="62" t="s">
        <v>128</v>
      </c>
    </row>
    <row r="40" spans="1:2" ht="15.75" thickBot="1">
      <c r="A40" s="59" t="s">
        <v>129</v>
      </c>
      <c r="B40" s="60" t="s">
        <v>130</v>
      </c>
    </row>
    <row r="41" spans="1:2" ht="15.75" thickBot="1">
      <c r="A41" s="61" t="s">
        <v>131</v>
      </c>
      <c r="B41" s="62" t="s">
        <v>132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7"/>
  <sheetViews>
    <sheetView zoomScale="80" zoomScaleNormal="80" zoomScalePageLayoutView="0" workbookViewId="0" topLeftCell="A1">
      <selection activeCell="B2" sqref="B2"/>
    </sheetView>
  </sheetViews>
  <sheetFormatPr defaultColWidth="9.00390625" defaultRowHeight="14.25"/>
  <cols>
    <col min="1" max="1" width="8.00390625" style="0" bestFit="1" customWidth="1"/>
    <col min="2" max="2" width="15.00390625" style="14" customWidth="1"/>
    <col min="3" max="3" width="11.625" style="0" customWidth="1"/>
    <col min="4" max="4" width="22.875" style="0" customWidth="1"/>
    <col min="5" max="5" width="21.625" style="0" customWidth="1"/>
    <col min="6" max="6" width="11.75390625" style="0" bestFit="1" customWidth="1"/>
    <col min="7" max="7" width="21.00390625" style="0" customWidth="1"/>
    <col min="8" max="8" width="29.875" style="0" customWidth="1"/>
    <col min="9" max="9" width="29.625" style="0" customWidth="1"/>
    <col min="10" max="10" width="11.25390625" style="0" bestFit="1" customWidth="1"/>
    <col min="11" max="11" width="22.375" style="0" bestFit="1" customWidth="1"/>
  </cols>
  <sheetData>
    <row r="1" spans="1:11" ht="14.25">
      <c r="A1" s="15" t="s">
        <v>38</v>
      </c>
      <c r="B1" s="16" t="s">
        <v>36</v>
      </c>
      <c r="C1" s="15" t="s">
        <v>35</v>
      </c>
      <c r="D1" s="15" t="s">
        <v>41</v>
      </c>
      <c r="E1" s="15" t="s">
        <v>43</v>
      </c>
      <c r="F1" s="15" t="s">
        <v>37</v>
      </c>
      <c r="G1" s="15" t="s">
        <v>56</v>
      </c>
      <c r="H1" s="15" t="s">
        <v>46</v>
      </c>
      <c r="I1" s="15" t="s">
        <v>42</v>
      </c>
      <c r="J1" s="15" t="s">
        <v>40</v>
      </c>
      <c r="K1" s="15" t="s">
        <v>57</v>
      </c>
    </row>
    <row r="2" spans="1:11" ht="15" customHeight="1">
      <c r="A2" s="15">
        <v>2021</v>
      </c>
      <c r="B2" s="16" t="str">
        <f>MID(KPI!$B$1,FIND(".",KPI!$B$1,1)-4,8)</f>
        <v>####.###</v>
      </c>
      <c r="C2" s="15">
        <v>1.1</v>
      </c>
      <c r="D2" s="15">
        <f>IF(ISBLANK(KPI!C4),"",CLEAN(KPI!C4))</f>
      </c>
      <c r="E2" s="15">
        <f>IF(ISBLANK(KPI!D4),"",CLEAN(KPI!D4))</f>
      </c>
      <c r="F2" s="15">
        <f>KPI!F$4</f>
        <v>0</v>
      </c>
      <c r="G2" s="15">
        <f>IF(ISBLANK(KPI!G4),"",KPI!G4)</f>
      </c>
      <c r="H2" s="15">
        <f>IF(ISBLANK(KPI!H4),"",CLEAN(KPI!H4))</f>
      </c>
      <c r="I2" s="15">
        <f>IF(ISBLANK(KPI!I4),"",CLEAN(KPI!I4))</f>
      </c>
      <c r="J2" s="17" t="str">
        <f>KPI!J$4</f>
        <v>In Review</v>
      </c>
      <c r="K2" t="s">
        <v>58</v>
      </c>
    </row>
    <row r="3" spans="1:11" ht="15" customHeight="1">
      <c r="A3" s="15">
        <v>2021</v>
      </c>
      <c r="B3" s="16" t="str">
        <f>MID(KPI!$B$1,FIND(".",KPI!$B$1,1)-4,8)</f>
        <v>####.###</v>
      </c>
      <c r="C3" s="15">
        <v>1.2000000000000002</v>
      </c>
      <c r="D3" s="15">
        <f>IF(ISBLANK(KPI!C5),"",CLEAN(KPI!C5))</f>
      </c>
      <c r="E3" s="15">
        <f>IF(ISBLANK(KPI!D5),"",CLEAN(KPI!D5))</f>
      </c>
      <c r="F3" s="15">
        <f>KPI!F$5</f>
        <v>0</v>
      </c>
      <c r="G3" s="15">
        <f>IF(ISBLANK(KPI!G5),"",KPI!G5)</f>
      </c>
      <c r="H3" s="15">
        <f>IF(ISBLANK(KPI!H5),"",CLEAN(KPI!H5))</f>
      </c>
      <c r="I3" s="15">
        <f>IF(ISBLANK(KPI!I5),"",CLEAN(KPI!I5))</f>
      </c>
      <c r="J3" s="17" t="str">
        <f>KPI!J$5</f>
        <v>In Review</v>
      </c>
      <c r="K3" t="str">
        <f>K$2</f>
        <v>Add member name in first row only</v>
      </c>
    </row>
    <row r="4" spans="1:11" ht="15" customHeight="1">
      <c r="A4" s="15">
        <v>2021</v>
      </c>
      <c r="B4" s="16" t="str">
        <f>MID(KPI!$B$1,FIND(".",KPI!$B$1,1)-4,8)</f>
        <v>####.###</v>
      </c>
      <c r="C4" s="15">
        <v>1.3000000000000003</v>
      </c>
      <c r="D4" s="15">
        <f>IF(ISBLANK(KPI!C6),"",CLEAN(KPI!C6))</f>
      </c>
      <c r="E4" s="15">
        <f>IF(ISBLANK(KPI!D6),"",CLEAN(KPI!D6))</f>
      </c>
      <c r="F4" s="15">
        <f>KPI!F$6</f>
        <v>0</v>
      </c>
      <c r="G4" s="15">
        <f>IF(ISBLANK(KPI!G6),"",KPI!G6)</f>
      </c>
      <c r="H4" s="15">
        <f>IF(ISBLANK(KPI!H6),"",CLEAN(KPI!H6))</f>
      </c>
      <c r="I4" s="15">
        <f>IF(ISBLANK(KPI!I6),"",CLEAN(KPI!I6))</f>
      </c>
      <c r="J4" s="17" t="str">
        <f>KPI!J$6</f>
        <v>In Review</v>
      </c>
      <c r="K4" t="str">
        <f aca="true" t="shared" si="0" ref="K4:K17">K$2</f>
        <v>Add member name in first row only</v>
      </c>
    </row>
    <row r="5" spans="1:11" ht="15" customHeight="1">
      <c r="A5" s="15">
        <v>2021</v>
      </c>
      <c r="B5" s="16" t="str">
        <f>MID(KPI!$B$1,FIND(".",KPI!$B$1,1)-4,8)</f>
        <v>####.###</v>
      </c>
      <c r="C5" s="15">
        <v>1.4000000000000004</v>
      </c>
      <c r="D5" s="15">
        <f>IF(ISBLANK(KPI!C7),"",CLEAN(KPI!C7))</f>
      </c>
      <c r="E5" s="15">
        <f>IF(ISBLANK(KPI!D7),"",CLEAN(KPI!D7))</f>
      </c>
      <c r="F5" s="15">
        <f>KPI!F$7</f>
        <v>0</v>
      </c>
      <c r="G5" s="15">
        <f>IF(ISBLANK(KPI!G7),"",KPI!G7)</f>
      </c>
      <c r="H5" s="15">
        <f>IF(ISBLANK(KPI!H7),"",CLEAN(KPI!H7))</f>
      </c>
      <c r="I5" s="15">
        <f>IF(ISBLANK(KPI!I7),"",CLEAN(KPI!I7))</f>
      </c>
      <c r="J5" s="17" t="str">
        <f>KPI!J$7</f>
        <v>In Review</v>
      </c>
      <c r="K5" t="str">
        <f t="shared" si="0"/>
        <v>Add member name in first row only</v>
      </c>
    </row>
    <row r="6" spans="1:11" ht="15" customHeight="1">
      <c r="A6" s="15">
        <v>2021</v>
      </c>
      <c r="B6" s="16" t="str">
        <f>MID(KPI!$B$1,FIND(".",KPI!$B$1,1)-4,8)</f>
        <v>####.###</v>
      </c>
      <c r="C6" s="15">
        <v>1.5000000000000004</v>
      </c>
      <c r="D6" s="15">
        <f>IF(ISBLANK(KPI!C8),"",CLEAN(KPI!C8))</f>
      </c>
      <c r="E6" s="15">
        <f>IF(ISBLANK(KPI!D8),"",CLEAN(KPI!D8))</f>
      </c>
      <c r="F6" s="15">
        <f>KPI!F$8</f>
        <v>0</v>
      </c>
      <c r="G6" s="15">
        <f>IF(ISBLANK(KPI!G8),"",KPI!G8)</f>
      </c>
      <c r="H6" s="15">
        <f>IF(ISBLANK(KPI!H8),"",CLEAN(KPI!H8))</f>
      </c>
      <c r="I6" s="15">
        <f>IF(ISBLANK(KPI!I8),"",CLEAN(KPI!I8))</f>
      </c>
      <c r="J6" s="17" t="str">
        <f>KPI!J$8</f>
        <v>In Review</v>
      </c>
      <c r="K6" t="str">
        <f t="shared" si="0"/>
        <v>Add member name in first row only</v>
      </c>
    </row>
    <row r="7" spans="1:11" ht="15" customHeight="1">
      <c r="A7" s="15">
        <v>2021</v>
      </c>
      <c r="B7" s="16" t="str">
        <f>MID(KPI!$B$1,FIND(".",KPI!$B$1,1)-4,8)</f>
        <v>####.###</v>
      </c>
      <c r="C7" s="15">
        <v>2.1</v>
      </c>
      <c r="D7" s="15">
        <f>IF(ISBLANK(KPI!C10),"",CLEAN(KPI!C10))</f>
      </c>
      <c r="E7" s="15">
        <f>IF(ISBLANK(KPI!D10),"",CLEAN(KPI!D10))</f>
      </c>
      <c r="F7" s="15">
        <f>KPI!F$10</f>
        <v>0</v>
      </c>
      <c r="G7" s="15">
        <f>IF(ISBLANK(KPI!G10),"",KPI!G10)</f>
      </c>
      <c r="H7" s="15">
        <f>IF(ISBLANK(KPI!H10),"",CLEAN(KPI!H10))</f>
      </c>
      <c r="I7" s="15">
        <f>IF(ISBLANK(KPI!I10),"",CLEAN(KPI!I10))</f>
      </c>
      <c r="J7" s="17" t="str">
        <f>KPI!J$10</f>
        <v>In Review</v>
      </c>
      <c r="K7" t="str">
        <f t="shared" si="0"/>
        <v>Add member name in first row only</v>
      </c>
    </row>
    <row r="8" spans="1:11" ht="15" customHeight="1">
      <c r="A8" s="15">
        <v>2021</v>
      </c>
      <c r="B8" s="16" t="str">
        <f>MID(KPI!$B$1,FIND(".",KPI!$B$1,1)-4,8)</f>
        <v>####.###</v>
      </c>
      <c r="C8" s="15">
        <v>2.2</v>
      </c>
      <c r="D8" s="15">
        <f>IF(ISBLANK(KPI!C11),"",CLEAN(KPI!C11))</f>
      </c>
      <c r="E8" s="15">
        <f>IF(ISBLANK(KPI!D11),"",CLEAN(KPI!D11))</f>
      </c>
      <c r="F8" s="15">
        <f>KPI!F$11</f>
        <v>0</v>
      </c>
      <c r="G8" s="15">
        <f>IF(ISBLANK(KPI!G11),"",KPI!G11)</f>
      </c>
      <c r="H8" s="15">
        <f>IF(ISBLANK(KPI!H11),"",CLEAN(KPI!H11))</f>
      </c>
      <c r="I8" s="15">
        <f>IF(ISBLANK(KPI!I11),"",CLEAN(KPI!I11))</f>
      </c>
      <c r="J8" s="17" t="str">
        <f>KPI!J$11</f>
        <v>In Review</v>
      </c>
      <c r="K8" t="str">
        <f t="shared" si="0"/>
        <v>Add member name in first row only</v>
      </c>
    </row>
    <row r="9" spans="1:11" ht="15" customHeight="1">
      <c r="A9" s="15">
        <v>2021</v>
      </c>
      <c r="B9" s="16" t="str">
        <f>MID(KPI!$B$1,FIND(".",KPI!$B$1,1)-4,8)</f>
        <v>####.###</v>
      </c>
      <c r="C9" s="15">
        <v>2.3000000000000003</v>
      </c>
      <c r="D9" s="15">
        <f>IF(ISBLANK(KPI!C12),"",CLEAN(KPI!C12))</f>
      </c>
      <c r="E9" s="15">
        <f>IF(ISBLANK(KPI!D12),"",CLEAN(KPI!D12))</f>
      </c>
      <c r="F9" s="15">
        <f>KPI!F$12</f>
        <v>0</v>
      </c>
      <c r="G9" s="15">
        <f>IF(ISBLANK(KPI!G12),"",KPI!G12)</f>
      </c>
      <c r="H9" s="15">
        <f>IF(ISBLANK(KPI!H12),"",CLEAN(KPI!H12))</f>
      </c>
      <c r="I9" s="15">
        <f>IF(ISBLANK(KPI!I12),"",CLEAN(KPI!I12))</f>
      </c>
      <c r="J9" s="17" t="str">
        <f>KPI!J$12</f>
        <v>In Review</v>
      </c>
      <c r="K9" t="str">
        <f t="shared" si="0"/>
        <v>Add member name in first row only</v>
      </c>
    </row>
    <row r="10" spans="1:11" ht="15" customHeight="1">
      <c r="A10" s="15">
        <v>2021</v>
      </c>
      <c r="B10" s="16" t="str">
        <f>MID(KPI!$B$1,FIND(".",KPI!$B$1,1)-4,8)</f>
        <v>####.###</v>
      </c>
      <c r="C10" s="15">
        <v>2.4000000000000004</v>
      </c>
      <c r="D10" s="15">
        <f>IF(ISBLANK(KPI!C13),"",CLEAN(KPI!C13))</f>
      </c>
      <c r="E10" s="15">
        <f>IF(ISBLANK(KPI!D13),"",CLEAN(KPI!D13))</f>
      </c>
      <c r="F10" s="15">
        <f>KPI!F$13</f>
        <v>0</v>
      </c>
      <c r="G10" s="15">
        <f>IF(ISBLANK(KPI!G13),"",KPI!G13)</f>
      </c>
      <c r="H10" s="15">
        <f>IF(ISBLANK(KPI!H13),"",CLEAN(KPI!H13))</f>
      </c>
      <c r="I10" s="15">
        <f>IF(ISBLANK(KPI!I13),"",CLEAN(KPI!I13))</f>
      </c>
      <c r="J10" s="17" t="str">
        <f>KPI!J$13</f>
        <v>In Review</v>
      </c>
      <c r="K10" t="str">
        <f t="shared" si="0"/>
        <v>Add member name in first row only</v>
      </c>
    </row>
    <row r="11" spans="1:11" ht="15" customHeight="1">
      <c r="A11" s="15">
        <v>2021</v>
      </c>
      <c r="B11" s="16" t="str">
        <f>MID(KPI!$B$1,FIND(".",KPI!$B$1,1)-4,8)</f>
        <v>####.###</v>
      </c>
      <c r="C11" s="15">
        <v>2.5000000000000004</v>
      </c>
      <c r="D11" s="15">
        <f>IF(ISBLANK(KPI!C14),"",CLEAN(KPI!C14))</f>
      </c>
      <c r="E11" s="15">
        <f>IF(ISBLANK(KPI!D14),"",CLEAN(KPI!D14))</f>
      </c>
      <c r="F11" s="15">
        <f>KPI!F$14</f>
        <v>0</v>
      </c>
      <c r="G11" s="15">
        <f>IF(ISBLANK(KPI!G14),"",KPI!G14)</f>
      </c>
      <c r="H11" s="15">
        <f>IF(ISBLANK(KPI!H14),"",CLEAN(KPI!H14))</f>
      </c>
      <c r="I11" s="15">
        <f>IF(ISBLANK(KPI!I14),"",CLEAN(KPI!I14))</f>
      </c>
      <c r="J11" s="17" t="str">
        <f>KPI!J$14</f>
        <v>In Review</v>
      </c>
      <c r="K11" t="str">
        <f t="shared" si="0"/>
        <v>Add member name in first row only</v>
      </c>
    </row>
    <row r="12" spans="1:11" ht="15" customHeight="1">
      <c r="A12" s="15">
        <v>2021</v>
      </c>
      <c r="B12" s="16" t="str">
        <f>MID(KPI!$B$1,FIND(".",KPI!$B$1,1)-4,8)</f>
        <v>####.###</v>
      </c>
      <c r="C12" s="15">
        <v>3.1</v>
      </c>
      <c r="D12" s="15">
        <f>IF(ISBLANK(KPI!C16),"",CLEAN(KPI!C16))</f>
      </c>
      <c r="E12" s="15">
        <f>IF(ISBLANK(KPI!D16),"",CLEAN(KPI!D16))</f>
      </c>
      <c r="F12" s="15">
        <f>KPI!F$16</f>
        <v>0</v>
      </c>
      <c r="G12" s="15">
        <f>IF(ISBLANK(KPI!G16),"",KPI!G16)</f>
      </c>
      <c r="H12" s="15">
        <f>IF(ISBLANK(KPI!H16),"",CLEAN(KPI!H16))</f>
      </c>
      <c r="I12" s="15">
        <f>IF(ISBLANK(KPI!I16),"",CLEAN(KPI!I16))</f>
      </c>
      <c r="J12" s="17" t="str">
        <f>KPI!J$16</f>
        <v>In Review</v>
      </c>
      <c r="K12" t="str">
        <f t="shared" si="0"/>
        <v>Add member name in first row only</v>
      </c>
    </row>
    <row r="13" spans="1:11" ht="15" customHeight="1">
      <c r="A13" s="15">
        <v>2021</v>
      </c>
      <c r="B13" s="16" t="str">
        <f>MID(KPI!$B$1,FIND(".",KPI!$B$1,1)-4,8)</f>
        <v>####.###</v>
      </c>
      <c r="C13" s="15">
        <v>3.2</v>
      </c>
      <c r="D13" s="15">
        <f>IF(ISBLANK(KPI!C17),"",CLEAN(KPI!C17))</f>
      </c>
      <c r="E13" s="15">
        <f>IF(ISBLANK(KPI!D17),"",CLEAN(KPI!D17))</f>
      </c>
      <c r="F13" s="15">
        <f>KPI!F$17</f>
        <v>0</v>
      </c>
      <c r="G13" s="15">
        <f>IF(ISBLANK(KPI!G17),"",KPI!G17)</f>
      </c>
      <c r="H13" s="15">
        <f>IF(ISBLANK(KPI!H17),"",CLEAN(KPI!H17))</f>
      </c>
      <c r="I13" s="15">
        <f>IF(ISBLANK(KPI!I17),"",CLEAN(KPI!I17))</f>
      </c>
      <c r="J13" s="17" t="str">
        <f>KPI!J$17</f>
        <v>In Review</v>
      </c>
      <c r="K13" t="str">
        <f t="shared" si="0"/>
        <v>Add member name in first row only</v>
      </c>
    </row>
    <row r="14" spans="1:11" ht="15" customHeight="1">
      <c r="A14" s="15">
        <v>2021</v>
      </c>
      <c r="B14" s="16" t="str">
        <f>MID(KPI!$B$1,FIND(".",KPI!$B$1,1)-4,8)</f>
        <v>####.###</v>
      </c>
      <c r="C14" s="15">
        <v>3.3000000000000003</v>
      </c>
      <c r="D14" s="15">
        <f>IF(ISBLANK(KPI!C18),"",CLEAN(KPI!C18))</f>
      </c>
      <c r="E14" s="15">
        <f>IF(ISBLANK(KPI!D18),"",CLEAN(KPI!D18))</f>
      </c>
      <c r="F14" s="15">
        <f>KPI!F$18</f>
        <v>0</v>
      </c>
      <c r="G14" s="15">
        <f>IF(ISBLANK(KPI!G18),"",KPI!G18)</f>
      </c>
      <c r="H14" s="15">
        <f>IF(ISBLANK(KPI!H18),"",CLEAN(KPI!H18))</f>
      </c>
      <c r="I14" s="15">
        <f>IF(ISBLANK(KPI!I18),"",CLEAN(KPI!I18))</f>
      </c>
      <c r="J14" s="17" t="str">
        <f>KPI!J$18</f>
        <v>In Review</v>
      </c>
      <c r="K14" t="str">
        <f t="shared" si="0"/>
        <v>Add member name in first row only</v>
      </c>
    </row>
    <row r="15" spans="1:11" ht="15" customHeight="1">
      <c r="A15" s="15">
        <v>2021</v>
      </c>
      <c r="B15" s="16" t="str">
        <f>MID(KPI!$B$1,FIND(".",KPI!$B$1,1)-4,8)</f>
        <v>####.###</v>
      </c>
      <c r="C15" s="15">
        <v>3.4000000000000004</v>
      </c>
      <c r="D15" s="15">
        <f>IF(ISBLANK(KPI!C19),"",CLEAN(KPI!C19))</f>
      </c>
      <c r="E15" s="15">
        <f>IF(ISBLANK(KPI!D19),"",CLEAN(KPI!D19))</f>
      </c>
      <c r="F15" s="15">
        <f>KPI!F$19</f>
        <v>0</v>
      </c>
      <c r="G15" s="15">
        <f>IF(ISBLANK(KPI!G19),"",KPI!G19)</f>
      </c>
      <c r="H15" s="15">
        <f>IF(ISBLANK(KPI!H19),"",CLEAN(KPI!H19))</f>
      </c>
      <c r="I15" s="15">
        <f>IF(ISBLANK(KPI!I19),"",CLEAN(KPI!I19))</f>
      </c>
      <c r="J15" s="17" t="str">
        <f>KPI!J$19</f>
        <v>In Review</v>
      </c>
      <c r="K15" t="str">
        <f t="shared" si="0"/>
        <v>Add member name in first row only</v>
      </c>
    </row>
    <row r="16" spans="1:11" ht="15" customHeight="1">
      <c r="A16" s="15">
        <v>2021</v>
      </c>
      <c r="B16" s="16" t="str">
        <f>MID(KPI!$B$1,FIND(".",KPI!$B$1,1)-4,8)</f>
        <v>####.###</v>
      </c>
      <c r="C16" s="15">
        <v>3.5000000000000004</v>
      </c>
      <c r="D16" s="15">
        <f>IF(ISBLANK(KPI!C20),"",CLEAN(KPI!C20))</f>
      </c>
      <c r="E16" s="15">
        <f>IF(ISBLANK(KPI!D20),"",CLEAN(KPI!D20))</f>
      </c>
      <c r="F16" s="15">
        <f>KPI!F$20</f>
        <v>0</v>
      </c>
      <c r="G16" s="15">
        <f>IF(ISBLANK(KPI!G20),"",KPI!G20)</f>
      </c>
      <c r="H16" s="15">
        <f>IF(ISBLANK(KPI!H20),"",CLEAN(KPI!H20))</f>
      </c>
      <c r="I16" s="15">
        <f>IF(ISBLANK(KPI!I20),"",CLEAN(KPI!I20))</f>
      </c>
      <c r="J16" s="17" t="str">
        <f>KPI!J$20</f>
        <v>In Review</v>
      </c>
      <c r="K16" t="str">
        <f t="shared" si="0"/>
        <v>Add member name in first row only</v>
      </c>
    </row>
    <row r="17" spans="1:11" ht="15" customHeight="1">
      <c r="A17" s="15">
        <v>2021</v>
      </c>
      <c r="B17" s="16" t="str">
        <f>MID(KPI!$B$1,FIND(".",KPI!$B$1,1)-4,8)</f>
        <v>####.###</v>
      </c>
      <c r="C17" s="15">
        <v>3.6000000000000005</v>
      </c>
      <c r="D17" s="15">
        <f>IF(ISBLANK(KPI!C21),"",CLEAN(KPI!C21))</f>
      </c>
      <c r="E17" s="15">
        <f>IF(ISBLANK(KPI!D21),"",CLEAN(KPI!D21))</f>
      </c>
      <c r="F17" s="15">
        <f>KPI!F$21</f>
        <v>0</v>
      </c>
      <c r="G17" s="15">
        <f>IF(ISBLANK(KPI!G21),"",KPI!G21)</f>
      </c>
      <c r="H17" s="15">
        <f>IF(ISBLANK(KPI!H21),"",CLEAN(KPI!H21))</f>
      </c>
      <c r="I17" s="15">
        <f>IF(ISBLANK(KPI!I21),"",CLEAN(KPI!I21))</f>
      </c>
      <c r="J17" s="17" t="str">
        <f>KPI!J$21</f>
        <v>In Review</v>
      </c>
      <c r="K17" t="str">
        <f t="shared" si="0"/>
        <v>Add member name in first row only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Semiconductor Research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Holmes, LaTanya / SRC</dc:creator>
  <cp:keywords/>
  <dc:description/>
  <cp:lastModifiedBy>Holmes, LaTanya / SRC</cp:lastModifiedBy>
  <dcterms:created xsi:type="dcterms:W3CDTF">2019-04-02T17:21:16Z</dcterms:created>
  <dcterms:modified xsi:type="dcterms:W3CDTF">2021-04-08T14:48:27Z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0011a446-a85f-4991-8e6c-b6aff81e1cff</vt:lpwstr>
  </property>
  <property fmtid="{D5CDD505-2E9C-101B-9397-08002B2CF9AE}" pid="3" name="ContentTypeId">
    <vt:lpwstr>0x01010006182ABA1D19014FBDCB303A6BC7D2C8</vt:lpwstr>
  </property>
</Properties>
</file>